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55" windowHeight="7935"/>
  </bookViews>
  <sheets>
    <sheet name="Fonte de Recursos" sheetId="1" r:id="rId1"/>
  </sheets>
  <externalReferences>
    <externalReference r:id="rId2"/>
  </externalReferences>
  <definedNames>
    <definedName name="_xlnm._FilterDatabase" localSheetId="0" hidden="1">'Fonte de Recursos'!$D$11:$D$33</definedName>
  </definedNames>
  <calcPr calcId="125725"/>
</workbook>
</file>

<file path=xl/calcChain.xml><?xml version="1.0" encoding="utf-8"?>
<calcChain xmlns="http://schemas.openxmlformats.org/spreadsheetml/2006/main">
  <c r="D33" i="1"/>
  <c r="E32" s="1"/>
  <c r="E31"/>
  <c r="E29"/>
  <c r="E27"/>
  <c r="E25"/>
  <c r="E23"/>
  <c r="E21"/>
  <c r="E19"/>
  <c r="E17"/>
  <c r="E15"/>
  <c r="E13"/>
  <c r="A7"/>
  <c r="E12" l="1"/>
  <c r="E14"/>
  <c r="E16"/>
  <c r="E18"/>
  <c r="E20"/>
  <c r="E22"/>
  <c r="E24"/>
  <c r="E26"/>
  <c r="E28"/>
  <c r="E30"/>
  <c r="E33" l="1"/>
</calcChain>
</file>

<file path=xl/sharedStrings.xml><?xml version="1.0" encoding="utf-8"?>
<sst xmlns="http://schemas.openxmlformats.org/spreadsheetml/2006/main" count="50" uniqueCount="49">
  <si>
    <t>Código</t>
  </si>
  <si>
    <t>Id-Uso</t>
  </si>
  <si>
    <t>Descrição</t>
  </si>
  <si>
    <t xml:space="preserve">Valor </t>
  </si>
  <si>
    <t>Percentual</t>
  </si>
  <si>
    <t>0.1.00</t>
  </si>
  <si>
    <t>01 – Recursos Próprios</t>
  </si>
  <si>
    <t>0.1.01</t>
  </si>
  <si>
    <t>02 – Impostos e Transferências MDE</t>
  </si>
  <si>
    <t>0.1.02</t>
  </si>
  <si>
    <t>03 – Impostos e Transferências Saúde</t>
  </si>
  <si>
    <t>0.1.18</t>
  </si>
  <si>
    <t>04 – FUNDEB 60%</t>
  </si>
  <si>
    <t>0.1.19</t>
  </si>
  <si>
    <t>05 – FUNDEB 40%</t>
  </si>
  <si>
    <t>0.1.20</t>
  </si>
  <si>
    <t xml:space="preserve">06 – Complementação da União ao  FUNDEB </t>
  </si>
  <si>
    <t>0.1.70</t>
  </si>
  <si>
    <t>07 – Recursos Transferidos pelo SUS</t>
  </si>
  <si>
    <t>0.1.52</t>
  </si>
  <si>
    <t>08 – Recursos Transferidos pelo FNAS</t>
  </si>
  <si>
    <t>0.1.58</t>
  </si>
  <si>
    <t>09 – Salário Educação</t>
  </si>
  <si>
    <t>0.1.59</t>
  </si>
  <si>
    <t>10 – PDDE</t>
  </si>
  <si>
    <t>0.1.60</t>
  </si>
  <si>
    <t>11 – PNAE</t>
  </si>
  <si>
    <t>0.1.61</t>
  </si>
  <si>
    <t>12 – PNATE</t>
  </si>
  <si>
    <t>0.1.62</t>
  </si>
  <si>
    <t>13 – Outras Transf. do FNDE</t>
  </si>
  <si>
    <t>0.1.22</t>
  </si>
  <si>
    <t>14 – Convênios Educação</t>
  </si>
  <si>
    <t>0.1.23</t>
  </si>
  <si>
    <t>15 – Convênio Saúde</t>
  </si>
  <si>
    <t>0.1.25</t>
  </si>
  <si>
    <t>16 – Convênios Assistência Social</t>
  </si>
  <si>
    <t>0.1.24</t>
  </si>
  <si>
    <t>17 – Outros Convênios</t>
  </si>
  <si>
    <t>0.1.83</t>
  </si>
  <si>
    <t>20 – Outras Operações de Crédito</t>
  </si>
  <si>
    <t>0.1.43</t>
  </si>
  <si>
    <t>21 – Outras Fontes</t>
  </si>
  <si>
    <t>0.1.03</t>
  </si>
  <si>
    <t>22 – Contribuições Previdenciárias</t>
  </si>
  <si>
    <t>23 –  Complementação da União ao FUNDEB - 40%</t>
  </si>
  <si>
    <t>TOTAL</t>
  </si>
  <si>
    <t>Anexo 01 do Projeto de Lei de Revisão do PPA para 2012</t>
  </si>
  <si>
    <t>Relação das Fontes de Recursos que financiarão os Programas do PPA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</si>
</sst>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6">
    <font>
      <sz val="10"/>
      <name val="Arial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64" fontId="1" fillId="0" borderId="3" xfId="1" applyNumberFormat="1" applyFont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top" wrapText="1"/>
      <protection hidden="1"/>
    </xf>
    <xf numFmtId="0" fontId="4" fillId="0" borderId="6" xfId="0" applyFont="1" applyBorder="1" applyAlignment="1" applyProtection="1">
      <alignment horizontal="center" vertical="top" wrapText="1"/>
      <protection hidden="1"/>
    </xf>
    <xf numFmtId="0" fontId="4" fillId="0" borderId="6" xfId="0" applyFont="1" applyBorder="1" applyAlignment="1" applyProtection="1">
      <alignment vertical="top" wrapText="1"/>
      <protection hidden="1"/>
    </xf>
    <xf numFmtId="164" fontId="4" fillId="0" borderId="6" xfId="1" applyNumberFormat="1" applyFont="1" applyBorder="1" applyProtection="1">
      <protection locked="0"/>
    </xf>
    <xf numFmtId="10" fontId="4" fillId="0" borderId="7" xfId="2" applyNumberFormat="1" applyFont="1" applyBorder="1" applyProtection="1">
      <protection hidden="1"/>
    </xf>
    <xf numFmtId="0" fontId="4" fillId="0" borderId="8" xfId="0" applyFont="1" applyBorder="1" applyAlignment="1" applyProtection="1">
      <alignment horizontal="center" vertical="top" wrapText="1"/>
      <protection hidden="1"/>
    </xf>
    <xf numFmtId="0" fontId="4" fillId="0" borderId="9" xfId="0" applyFont="1" applyBorder="1" applyAlignment="1" applyProtection="1">
      <alignment horizontal="center" vertical="top" wrapText="1"/>
      <protection hidden="1"/>
    </xf>
    <xf numFmtId="0" fontId="4" fillId="0" borderId="9" xfId="0" applyFont="1" applyBorder="1" applyAlignment="1" applyProtection="1">
      <alignment vertical="top" wrapText="1"/>
      <protection hidden="1"/>
    </xf>
    <xf numFmtId="164" fontId="4" fillId="0" borderId="9" xfId="1" applyNumberFormat="1" applyFont="1" applyBorder="1" applyProtection="1">
      <protection locked="0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vertical="top" wrapText="1"/>
      <protection hidden="1"/>
    </xf>
    <xf numFmtId="164" fontId="4" fillId="0" borderId="11" xfId="1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164" fontId="1" fillId="0" borderId="3" xfId="1" applyNumberFormat="1" applyFont="1" applyBorder="1" applyProtection="1">
      <protection hidden="1"/>
    </xf>
    <xf numFmtId="10" fontId="1" fillId="0" borderId="4" xfId="2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164" fontId="0" fillId="0" borderId="0" xfId="1" applyNumberFormat="1" applyFont="1" applyBorder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" xfId="0" applyFont="1" applyBorder="1" applyProtection="1">
      <protection hidden="1"/>
    </xf>
    <xf numFmtId="0" fontId="5" fillId="0" borderId="0" xfId="0" applyFont="1" applyBorder="1" applyAlignment="1">
      <alignment horizontal="center" vertical="center"/>
    </xf>
  </cellXfs>
  <cellStyles count="5">
    <cellStyle name="Normal" xfId="0" builtinId="0"/>
    <cellStyle name="Normal 2" xfId="3"/>
    <cellStyle name="Porcentagem" xfId="2" builtinId="5"/>
    <cellStyle name="Porcentagem 2" xfId="4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Discriminação das Fontes de Recursos</a:t>
            </a:r>
          </a:p>
        </c:rich>
      </c:tx>
      <c:layout>
        <c:manualLayout>
          <c:xMode val="edge"/>
          <c:yMode val="edge"/>
          <c:x val="0.20473799598579598"/>
          <c:y val="5.1686745598966993E-2"/>
        </c:manualLayout>
      </c:layout>
    </c:title>
    <c:plotArea>
      <c:layout>
        <c:manualLayout>
          <c:layoutTarget val="inner"/>
          <c:xMode val="edge"/>
          <c:yMode val="edge"/>
          <c:x val="0.48394747280384193"/>
          <c:y val="0.24693375592201924"/>
          <c:w val="0.56445201590005656"/>
          <c:h val="0.60906862745098078"/>
        </c:manualLayout>
      </c:layout>
      <c:doughnut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0000CC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bg2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spPr>
              <a:solidFill>
                <a:srgbClr val="6600CC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spPr>
              <a:solidFill>
                <a:schemeClr val="accent3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3"/>
            <c:spPr>
              <a:solidFill>
                <a:srgbClr val="FF00FF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5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6"/>
            <c:spPr>
              <a:gradFill flip="none" rotWithShape="1">
                <a:gsLst>
                  <a:gs pos="0">
                    <a:srgbClr val="7030A0">
                      <a:tint val="66000"/>
                      <a:satMod val="160000"/>
                    </a:srgbClr>
                  </a:gs>
                  <a:gs pos="50000">
                    <a:srgbClr val="7030A0">
                      <a:tint val="44500"/>
                      <a:satMod val="160000"/>
                    </a:srgbClr>
                  </a:gs>
                  <a:gs pos="100000">
                    <a:srgbClr val="7030A0">
                      <a:tint val="23500"/>
                      <a:satMod val="160000"/>
                    </a:srgbClr>
                  </a:gs>
                </a:gsLst>
                <a:lin ang="2700000" scaled="1"/>
                <a:tileRect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7"/>
            <c:spPr>
              <a:solidFill>
                <a:schemeClr val="tx2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'Fonte de Recursos'!$C$12:$C$32</c:f>
              <c:strCache>
                <c:ptCount val="18"/>
                <c:pt idx="0">
                  <c:v>01 – Recursos Próprios</c:v>
                </c:pt>
                <c:pt idx="1">
                  <c:v>02 – Impostos e Transferências MDE</c:v>
                </c:pt>
                <c:pt idx="2">
                  <c:v>03 – Impostos e Transferências Saúde</c:v>
                </c:pt>
                <c:pt idx="3">
                  <c:v>04 – FUNDEB 60%</c:v>
                </c:pt>
                <c:pt idx="4">
                  <c:v>05 – FUNDEB 40%</c:v>
                </c:pt>
                <c:pt idx="5">
                  <c:v>06 – Complementação da União ao  FUNDEB </c:v>
                </c:pt>
                <c:pt idx="6">
                  <c:v>07 – Recursos Transferidos pelo SUS</c:v>
                </c:pt>
                <c:pt idx="7">
                  <c:v>08 – Recursos Transferidos pelo FNAS</c:v>
                </c:pt>
                <c:pt idx="8">
                  <c:v>09 – Salário Educação</c:v>
                </c:pt>
                <c:pt idx="9">
                  <c:v>11 – PNAE</c:v>
                </c:pt>
                <c:pt idx="10">
                  <c:v>12 – PNATE</c:v>
                </c:pt>
                <c:pt idx="11">
                  <c:v>13 – Outras Transf. do FNDE</c:v>
                </c:pt>
                <c:pt idx="12">
                  <c:v>14 – Convênios Educação</c:v>
                </c:pt>
                <c:pt idx="13">
                  <c:v>15 – Convênio Saúde</c:v>
                </c:pt>
                <c:pt idx="14">
                  <c:v>17 – Outros Convênios</c:v>
                </c:pt>
                <c:pt idx="15">
                  <c:v>21 – Outras Fontes</c:v>
                </c:pt>
                <c:pt idx="16">
                  <c:v>22 – Contribuições Previdenciárias</c:v>
                </c:pt>
                <c:pt idx="17">
                  <c:v>23 –  Complementação da União ao FUNDEB - 40%</c:v>
                </c:pt>
              </c:strCache>
            </c:strRef>
          </c:cat>
          <c:val>
            <c:numRef>
              <c:f>'Fonte de Recursos'!$E$12:$E$32</c:f>
              <c:numCache>
                <c:formatCode>0.00%</c:formatCode>
                <c:ptCount val="18"/>
                <c:pt idx="0">
                  <c:v>0.22515499760224703</c:v>
                </c:pt>
                <c:pt idx="1">
                  <c:v>2.8610330889908886E-2</c:v>
                </c:pt>
                <c:pt idx="2">
                  <c:v>7.0188223607590597E-2</c:v>
                </c:pt>
                <c:pt idx="3">
                  <c:v>0.14727169966431458</c:v>
                </c:pt>
                <c:pt idx="4">
                  <c:v>6.2822840309652669E-2</c:v>
                </c:pt>
                <c:pt idx="5">
                  <c:v>1.7140508323628144E-2</c:v>
                </c:pt>
                <c:pt idx="6">
                  <c:v>7.8988833321915461E-2</c:v>
                </c:pt>
                <c:pt idx="7">
                  <c:v>2.0569295060628896E-2</c:v>
                </c:pt>
                <c:pt idx="8">
                  <c:v>9.3512365554566015E-3</c:v>
                </c:pt>
                <c:pt idx="9">
                  <c:v>8.0667260395971777E-3</c:v>
                </c:pt>
                <c:pt idx="10">
                  <c:v>4.9153935740220596E-3</c:v>
                </c:pt>
                <c:pt idx="11">
                  <c:v>1.0789888333219155E-3</c:v>
                </c:pt>
                <c:pt idx="12">
                  <c:v>6.6948688086593142E-2</c:v>
                </c:pt>
                <c:pt idx="13">
                  <c:v>5.5490854285127084E-3</c:v>
                </c:pt>
                <c:pt idx="14">
                  <c:v>0.18822360759060081</c:v>
                </c:pt>
                <c:pt idx="15">
                  <c:v>6.0063711721586631E-3</c:v>
                </c:pt>
                <c:pt idx="16">
                  <c:v>4.7686168390765227E-2</c:v>
                </c:pt>
                <c:pt idx="17">
                  <c:v>1.1427005549085429E-2</c:v>
                </c:pt>
              </c:numCache>
            </c:numRef>
          </c:val>
        </c:ser>
        <c:firstSliceAng val="0"/>
        <c:holeSize val="15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"/>
          <c:y val="0.11594932039058803"/>
          <c:w val="0.43363347228655247"/>
          <c:h val="0.87387110286177683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</c:chart>
  <c:spPr>
    <a:noFill/>
    <a:ln>
      <a:noFill/>
    </a:ln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02" footer="0.3149606200000010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32</xdr:row>
      <xdr:rowOff>57150</xdr:rowOff>
    </xdr:from>
    <xdr:to>
      <xdr:col>5</xdr:col>
      <xdr:colOff>381000</xdr:colOff>
      <xdr:row>72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1752600</xdr:colOff>
      <xdr:row>0</xdr:row>
      <xdr:rowOff>57150</xdr:rowOff>
    </xdr:from>
    <xdr:to>
      <xdr:col>2</xdr:col>
      <xdr:colOff>2600325</xdr:colOff>
      <xdr:row>5</xdr:row>
      <xdr:rowOff>133350</xdr:rowOff>
    </xdr:to>
    <xdr:pic>
      <xdr:nvPicPr>
        <xdr:cNvPr id="3" name="Imagem 2" descr="chã grande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05100" y="57150"/>
          <a:ext cx="8477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&#199;AMENTO\Or&#231;amento%202012\Munic&#237;pios\Ch&#227;%20Grande\Tabelas%20Explicativas,%20Fontes%20de%20Recurso%20e%20Gr&#225;ficos%20-%20Ch&#227;%20Grande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- Receita e Despesa 2012"/>
      <sheetName val="Fonte de Recursos"/>
      <sheetName val="Gráficos-Receitas e Desp.Função"/>
      <sheetName val="Gráficos-Despesas"/>
      <sheetName val="Gráficos-Órgãos"/>
      <sheetName val="Gráficos-Dados"/>
    </sheetNames>
    <sheetDataSet>
      <sheetData sheetId="0">
        <row r="4">
          <cell r="A4" t="str">
            <v>MUNICÍPIO DE CHÃ GRANDE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F64"/>
  <sheetViews>
    <sheetView tabSelected="1" zoomScaleNormal="100" zoomScaleSheetLayoutView="40" workbookViewId="0">
      <selection activeCell="I8" sqref="I8"/>
    </sheetView>
  </sheetViews>
  <sheetFormatPr defaultRowHeight="12.75"/>
  <cols>
    <col min="1" max="1" width="7.42578125" style="2" bestFit="1" customWidth="1"/>
    <col min="2" max="2" width="6.85546875" style="2" bestFit="1" customWidth="1"/>
    <col min="3" max="3" width="45.28515625" style="2" customWidth="1"/>
    <col min="4" max="4" width="20.5703125" style="2" bestFit="1" customWidth="1"/>
    <col min="5" max="5" width="12.28515625" style="2" bestFit="1" customWidth="1"/>
    <col min="6" max="16384" width="9.140625" style="2"/>
  </cols>
  <sheetData>
    <row r="1" spans="1:6">
      <c r="A1" s="1"/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>
      <c r="A6" s="1"/>
      <c r="B6" s="1"/>
      <c r="C6" s="1"/>
      <c r="D6" s="1"/>
      <c r="E6" s="1"/>
      <c r="F6" s="1"/>
    </row>
    <row r="7" spans="1:6" ht="21">
      <c r="A7" s="26" t="str">
        <f>'[1]Tabela - Receita e Despesa 2012'!A4:G4</f>
        <v>MUNICÍPIO DE CHÃ GRANDE</v>
      </c>
      <c r="B7" s="26"/>
      <c r="C7" s="26"/>
      <c r="D7" s="26"/>
      <c r="E7" s="26"/>
    </row>
    <row r="8" spans="1:6" ht="15.75">
      <c r="A8" s="28" t="s">
        <v>47</v>
      </c>
      <c r="B8" s="28"/>
      <c r="C8" s="28"/>
      <c r="D8" s="28"/>
      <c r="E8" s="28"/>
    </row>
    <row r="9" spans="1:6" ht="15.75">
      <c r="A9" s="28" t="s">
        <v>48</v>
      </c>
      <c r="B9" s="28"/>
      <c r="C9" s="28"/>
      <c r="D9" s="28"/>
      <c r="E9" s="28"/>
    </row>
    <row r="10" spans="1:6" ht="13.5" thickBot="1">
      <c r="A10" s="27"/>
      <c r="B10" s="27"/>
      <c r="C10" s="27"/>
      <c r="D10" s="27"/>
      <c r="E10" s="27"/>
    </row>
    <row r="11" spans="1:6" ht="15.75" thickBot="1">
      <c r="A11" s="3" t="s">
        <v>0</v>
      </c>
      <c r="B11" s="4" t="s">
        <v>1</v>
      </c>
      <c r="C11" s="4" t="s">
        <v>2</v>
      </c>
      <c r="D11" s="5" t="s">
        <v>3</v>
      </c>
      <c r="E11" s="6" t="s">
        <v>4</v>
      </c>
    </row>
    <row r="12" spans="1:6">
      <c r="A12" s="7">
        <v>1</v>
      </c>
      <c r="B12" s="8" t="s">
        <v>5</v>
      </c>
      <c r="C12" s="9" t="s">
        <v>6</v>
      </c>
      <c r="D12" s="10">
        <v>13146350</v>
      </c>
      <c r="E12" s="11">
        <f>D12/$D$33</f>
        <v>0.22515499760224703</v>
      </c>
    </row>
    <row r="13" spans="1:6">
      <c r="A13" s="12">
        <v>2</v>
      </c>
      <c r="B13" s="13" t="s">
        <v>7</v>
      </c>
      <c r="C13" s="14" t="s">
        <v>8</v>
      </c>
      <c r="D13" s="15">
        <v>1670500</v>
      </c>
      <c r="E13" s="11">
        <f t="shared" ref="E13:E32" si="0">D13/$D$33</f>
        <v>2.8610330889908886E-2</v>
      </c>
    </row>
    <row r="14" spans="1:6">
      <c r="A14" s="12">
        <v>3</v>
      </c>
      <c r="B14" s="13" t="s">
        <v>9</v>
      </c>
      <c r="C14" s="14" t="s">
        <v>10</v>
      </c>
      <c r="D14" s="15">
        <v>4098150</v>
      </c>
      <c r="E14" s="11">
        <f t="shared" si="0"/>
        <v>7.0188223607590597E-2</v>
      </c>
    </row>
    <row r="15" spans="1:6">
      <c r="A15" s="12">
        <v>4</v>
      </c>
      <c r="B15" s="13" t="s">
        <v>11</v>
      </c>
      <c r="C15" s="14" t="s">
        <v>12</v>
      </c>
      <c r="D15" s="15">
        <v>8598900</v>
      </c>
      <c r="E15" s="11">
        <f t="shared" si="0"/>
        <v>0.14727169966431458</v>
      </c>
    </row>
    <row r="16" spans="1:6">
      <c r="A16" s="12">
        <v>5</v>
      </c>
      <c r="B16" s="13" t="s">
        <v>13</v>
      </c>
      <c r="C16" s="14" t="s">
        <v>14</v>
      </c>
      <c r="D16" s="15">
        <v>3668100</v>
      </c>
      <c r="E16" s="11">
        <f t="shared" si="0"/>
        <v>6.2822840309652669E-2</v>
      </c>
    </row>
    <row r="17" spans="1:5">
      <c r="A17" s="12">
        <v>6</v>
      </c>
      <c r="B17" s="13" t="s">
        <v>15</v>
      </c>
      <c r="C17" s="14" t="s">
        <v>16</v>
      </c>
      <c r="D17" s="15">
        <v>1000800</v>
      </c>
      <c r="E17" s="11">
        <f t="shared" si="0"/>
        <v>1.7140508323628144E-2</v>
      </c>
    </row>
    <row r="18" spans="1:5">
      <c r="A18" s="12">
        <v>7</v>
      </c>
      <c r="B18" s="13" t="s">
        <v>17</v>
      </c>
      <c r="C18" s="14" t="s">
        <v>18</v>
      </c>
      <c r="D18" s="15">
        <v>4612000</v>
      </c>
      <c r="E18" s="11">
        <f t="shared" si="0"/>
        <v>7.8988833321915461E-2</v>
      </c>
    </row>
    <row r="19" spans="1:5">
      <c r="A19" s="12">
        <v>8</v>
      </c>
      <c r="B19" s="13" t="s">
        <v>19</v>
      </c>
      <c r="C19" s="14" t="s">
        <v>20</v>
      </c>
      <c r="D19" s="15">
        <v>1201000</v>
      </c>
      <c r="E19" s="11">
        <f t="shared" si="0"/>
        <v>2.0569295060628896E-2</v>
      </c>
    </row>
    <row r="20" spans="1:5">
      <c r="A20" s="12">
        <v>9</v>
      </c>
      <c r="B20" s="13" t="s">
        <v>21</v>
      </c>
      <c r="C20" s="14" t="s">
        <v>22</v>
      </c>
      <c r="D20" s="15">
        <v>546000</v>
      </c>
      <c r="E20" s="11">
        <f t="shared" si="0"/>
        <v>9.3512365554566015E-3</v>
      </c>
    </row>
    <row r="21" spans="1:5" ht="12.75" hidden="1" customHeight="1">
      <c r="A21" s="12">
        <v>10</v>
      </c>
      <c r="B21" s="13" t="s">
        <v>23</v>
      </c>
      <c r="C21" s="14" t="s">
        <v>24</v>
      </c>
      <c r="D21" s="15">
        <v>0</v>
      </c>
      <c r="E21" s="11">
        <f t="shared" si="0"/>
        <v>0</v>
      </c>
    </row>
    <row r="22" spans="1:5">
      <c r="A22" s="12">
        <v>11</v>
      </c>
      <c r="B22" s="13" t="s">
        <v>25</v>
      </c>
      <c r="C22" s="14" t="s">
        <v>26</v>
      </c>
      <c r="D22" s="15">
        <v>471000</v>
      </c>
      <c r="E22" s="11">
        <f t="shared" si="0"/>
        <v>8.0667260395971777E-3</v>
      </c>
    </row>
    <row r="23" spans="1:5">
      <c r="A23" s="12">
        <v>12</v>
      </c>
      <c r="B23" s="13" t="s">
        <v>27</v>
      </c>
      <c r="C23" s="14" t="s">
        <v>28</v>
      </c>
      <c r="D23" s="15">
        <v>287000</v>
      </c>
      <c r="E23" s="11">
        <f t="shared" si="0"/>
        <v>4.9153935740220596E-3</v>
      </c>
    </row>
    <row r="24" spans="1:5">
      <c r="A24" s="12">
        <v>13</v>
      </c>
      <c r="B24" s="13" t="s">
        <v>29</v>
      </c>
      <c r="C24" s="14" t="s">
        <v>30</v>
      </c>
      <c r="D24" s="15">
        <v>63000</v>
      </c>
      <c r="E24" s="11">
        <f t="shared" si="0"/>
        <v>1.0789888333219155E-3</v>
      </c>
    </row>
    <row r="25" spans="1:5">
      <c r="A25" s="12">
        <v>14</v>
      </c>
      <c r="B25" s="13" t="s">
        <v>31</v>
      </c>
      <c r="C25" s="14" t="s">
        <v>32</v>
      </c>
      <c r="D25" s="15">
        <v>3909000</v>
      </c>
      <c r="E25" s="11">
        <f t="shared" si="0"/>
        <v>6.6948688086593142E-2</v>
      </c>
    </row>
    <row r="26" spans="1:5">
      <c r="A26" s="12">
        <v>15</v>
      </c>
      <c r="B26" s="13" t="s">
        <v>33</v>
      </c>
      <c r="C26" s="14" t="s">
        <v>34</v>
      </c>
      <c r="D26" s="15">
        <v>324000</v>
      </c>
      <c r="E26" s="11">
        <f t="shared" si="0"/>
        <v>5.5490854285127084E-3</v>
      </c>
    </row>
    <row r="27" spans="1:5" ht="12.75" hidden="1" customHeight="1">
      <c r="A27" s="12">
        <v>16</v>
      </c>
      <c r="B27" s="13" t="s">
        <v>35</v>
      </c>
      <c r="C27" s="14" t="s">
        <v>36</v>
      </c>
      <c r="D27" s="15">
        <v>0</v>
      </c>
      <c r="E27" s="11">
        <f t="shared" si="0"/>
        <v>0</v>
      </c>
    </row>
    <row r="28" spans="1:5">
      <c r="A28" s="12">
        <v>17</v>
      </c>
      <c r="B28" s="13" t="s">
        <v>37</v>
      </c>
      <c r="C28" s="14" t="s">
        <v>38</v>
      </c>
      <c r="D28" s="15">
        <v>10990000</v>
      </c>
      <c r="E28" s="11">
        <f t="shared" si="0"/>
        <v>0.18822360759060081</v>
      </c>
    </row>
    <row r="29" spans="1:5" ht="12.75" hidden="1" customHeight="1">
      <c r="A29" s="12">
        <v>20</v>
      </c>
      <c r="B29" s="13" t="s">
        <v>39</v>
      </c>
      <c r="C29" s="14" t="s">
        <v>40</v>
      </c>
      <c r="D29" s="15">
        <v>0</v>
      </c>
      <c r="E29" s="11">
        <f t="shared" si="0"/>
        <v>0</v>
      </c>
    </row>
    <row r="30" spans="1:5">
      <c r="A30" s="12">
        <v>21</v>
      </c>
      <c r="B30" s="13" t="s">
        <v>41</v>
      </c>
      <c r="C30" s="14" t="s">
        <v>42</v>
      </c>
      <c r="D30" s="15">
        <v>350700</v>
      </c>
      <c r="E30" s="11">
        <f t="shared" si="0"/>
        <v>6.0063711721586631E-3</v>
      </c>
    </row>
    <row r="31" spans="1:5">
      <c r="A31" s="16">
        <v>22</v>
      </c>
      <c r="B31" s="17" t="s">
        <v>43</v>
      </c>
      <c r="C31" s="18" t="s">
        <v>44</v>
      </c>
      <c r="D31" s="19">
        <v>2784300</v>
      </c>
      <c r="E31" s="11">
        <f t="shared" si="0"/>
        <v>4.7686168390765227E-2</v>
      </c>
    </row>
    <row r="32" spans="1:5" ht="13.5" thickBot="1">
      <c r="A32" s="12">
        <v>23</v>
      </c>
      <c r="B32" s="13" t="s">
        <v>13</v>
      </c>
      <c r="C32" s="14" t="s">
        <v>45</v>
      </c>
      <c r="D32" s="15">
        <v>667200</v>
      </c>
      <c r="E32" s="11">
        <f t="shared" si="0"/>
        <v>1.1427005549085429E-2</v>
      </c>
    </row>
    <row r="33" spans="1:5" ht="15.75" thickBot="1">
      <c r="A33" s="20" t="s">
        <v>46</v>
      </c>
      <c r="B33" s="21"/>
      <c r="C33" s="21"/>
      <c r="D33" s="22">
        <f>SUM(D12:D32)</f>
        <v>58388000</v>
      </c>
      <c r="E33" s="23">
        <f>SUM(E12:E32)</f>
        <v>0.99999999999999978</v>
      </c>
    </row>
    <row r="34" spans="1:5">
      <c r="A34" s="24"/>
      <c r="B34" s="24"/>
      <c r="C34" s="24"/>
      <c r="D34" s="24"/>
      <c r="E34" s="25"/>
    </row>
    <row r="35" spans="1:5">
      <c r="A35" s="24"/>
      <c r="B35" s="24"/>
      <c r="C35" s="24"/>
      <c r="D35" s="24"/>
      <c r="E35" s="25"/>
    </row>
    <row r="36" spans="1:5">
      <c r="A36" s="24"/>
      <c r="B36" s="24"/>
      <c r="C36" s="24"/>
      <c r="D36" s="24"/>
      <c r="E36" s="25"/>
    </row>
    <row r="37" spans="1:5">
      <c r="A37" s="24"/>
      <c r="B37" s="24"/>
      <c r="C37" s="24"/>
      <c r="D37" s="24"/>
      <c r="E37" s="25"/>
    </row>
    <row r="38" spans="1:5">
      <c r="A38" s="24"/>
      <c r="B38" s="24"/>
      <c r="C38" s="24"/>
      <c r="D38" s="24"/>
      <c r="E38" s="25"/>
    </row>
    <row r="39" spans="1:5">
      <c r="A39" s="24"/>
      <c r="B39" s="24"/>
      <c r="C39" s="24"/>
      <c r="D39" s="24"/>
      <c r="E39" s="25"/>
    </row>
    <row r="40" spans="1:5">
      <c r="A40" s="24"/>
      <c r="B40" s="24"/>
      <c r="C40" s="24"/>
      <c r="D40" s="24"/>
      <c r="E40" s="25"/>
    </row>
    <row r="41" spans="1:5">
      <c r="A41" s="24"/>
      <c r="B41" s="24"/>
      <c r="C41" s="24"/>
      <c r="D41" s="24"/>
      <c r="E41" s="25"/>
    </row>
    <row r="42" spans="1:5">
      <c r="A42" s="24"/>
      <c r="B42" s="24"/>
      <c r="C42" s="24"/>
      <c r="D42" s="24"/>
      <c r="E42" s="25"/>
    </row>
    <row r="43" spans="1:5">
      <c r="A43" s="24"/>
      <c r="B43" s="24"/>
      <c r="C43" s="24"/>
      <c r="D43" s="24"/>
      <c r="E43" s="25"/>
    </row>
    <row r="44" spans="1:5">
      <c r="A44" s="24"/>
      <c r="B44" s="24"/>
      <c r="C44" s="24"/>
      <c r="D44" s="24"/>
      <c r="E44" s="25"/>
    </row>
    <row r="45" spans="1:5">
      <c r="A45" s="24"/>
      <c r="B45" s="24"/>
      <c r="C45" s="24"/>
      <c r="D45" s="24"/>
      <c r="E45" s="25"/>
    </row>
    <row r="46" spans="1:5">
      <c r="A46" s="24"/>
      <c r="B46" s="24"/>
      <c r="C46" s="24"/>
      <c r="D46" s="24"/>
      <c r="E46" s="25"/>
    </row>
    <row r="47" spans="1:5">
      <c r="A47" s="24"/>
      <c r="B47" s="24"/>
      <c r="C47" s="24"/>
      <c r="D47" s="24"/>
      <c r="E47" s="25"/>
    </row>
    <row r="48" spans="1:5">
      <c r="A48" s="24"/>
      <c r="B48" s="24"/>
      <c r="C48" s="24"/>
      <c r="D48" s="24"/>
      <c r="E48" s="25"/>
    </row>
    <row r="49" spans="1:5">
      <c r="A49" s="24"/>
      <c r="B49" s="24"/>
      <c r="C49" s="24"/>
      <c r="D49" s="24"/>
      <c r="E49" s="25"/>
    </row>
    <row r="50" spans="1:5">
      <c r="A50" s="24"/>
      <c r="B50" s="24"/>
      <c r="C50" s="24"/>
      <c r="D50" s="24"/>
      <c r="E50" s="25"/>
    </row>
    <row r="51" spans="1:5">
      <c r="A51" s="24"/>
      <c r="B51" s="24"/>
      <c r="C51" s="24"/>
      <c r="D51" s="24"/>
      <c r="E51" s="25"/>
    </row>
    <row r="52" spans="1:5">
      <c r="A52" s="24"/>
      <c r="B52" s="24"/>
      <c r="C52" s="24"/>
      <c r="D52" s="24"/>
      <c r="E52" s="25"/>
    </row>
    <row r="53" spans="1:5">
      <c r="A53" s="24"/>
      <c r="B53" s="24"/>
      <c r="C53" s="24"/>
      <c r="D53" s="24"/>
      <c r="E53" s="25"/>
    </row>
    <row r="54" spans="1:5">
      <c r="A54" s="24"/>
      <c r="B54" s="24"/>
      <c r="C54" s="24"/>
      <c r="D54" s="24"/>
      <c r="E54" s="25"/>
    </row>
    <row r="55" spans="1:5">
      <c r="A55" s="24"/>
      <c r="B55" s="24"/>
      <c r="C55" s="24"/>
      <c r="D55" s="24"/>
      <c r="E55" s="25"/>
    </row>
    <row r="56" spans="1:5">
      <c r="A56" s="24"/>
      <c r="B56" s="24"/>
      <c r="C56" s="24"/>
      <c r="D56" s="24"/>
      <c r="E56" s="25"/>
    </row>
    <row r="57" spans="1:5">
      <c r="A57" s="24"/>
      <c r="B57" s="24"/>
      <c r="C57" s="24"/>
      <c r="D57" s="24"/>
      <c r="E57" s="25"/>
    </row>
    <row r="58" spans="1:5">
      <c r="A58" s="24"/>
      <c r="B58" s="24"/>
      <c r="C58" s="24"/>
      <c r="D58" s="24"/>
      <c r="E58" s="25"/>
    </row>
    <row r="59" spans="1:5">
      <c r="A59" s="24"/>
      <c r="B59" s="24"/>
      <c r="C59" s="24"/>
      <c r="D59" s="24"/>
      <c r="E59" s="25"/>
    </row>
    <row r="60" spans="1:5">
      <c r="A60" s="24"/>
      <c r="B60" s="24"/>
      <c r="C60" s="24"/>
      <c r="D60" s="24"/>
      <c r="E60" s="25"/>
    </row>
    <row r="61" spans="1:5">
      <c r="A61" s="24"/>
      <c r="B61" s="24"/>
      <c r="C61" s="24"/>
      <c r="D61" s="24"/>
      <c r="E61" s="25"/>
    </row>
    <row r="62" spans="1:5">
      <c r="A62" s="24"/>
      <c r="B62" s="24"/>
      <c r="C62" s="24"/>
      <c r="D62" s="24"/>
      <c r="E62" s="25"/>
    </row>
    <row r="63" spans="1:5">
      <c r="A63" s="24"/>
      <c r="B63" s="24"/>
      <c r="C63" s="24"/>
      <c r="D63" s="24"/>
      <c r="E63" s="25"/>
    </row>
    <row r="64" spans="1:5">
      <c r="A64" s="24"/>
      <c r="B64" s="24"/>
      <c r="C64" s="24"/>
      <c r="D64" s="24"/>
      <c r="E64" s="25"/>
    </row>
  </sheetData>
  <autoFilter ref="D11:D33">
    <filterColumn colId="0">
      <filters>
        <filter val="1.000.800,00"/>
        <filter val="1.201.000,00"/>
        <filter val="1.670.500,00"/>
        <filter val="10.990.000,00"/>
        <filter val="13.146.350,00"/>
        <filter val="2.784.300,00"/>
        <filter val="287.000,00"/>
        <filter val="3.668.100,00"/>
        <filter val="3.909.000,00"/>
        <filter val="324.000,00"/>
        <filter val="350.700,00"/>
        <filter val="4.098.150,00"/>
        <filter val="4.612.000,00"/>
        <filter val="471.000,00"/>
        <filter val="546.000,00"/>
        <filter val="58.388.000,00"/>
        <filter val="63.000,00"/>
        <filter val="667.200,00"/>
        <filter val="8.598.900,00"/>
      </filters>
    </filterColumn>
  </autoFilter>
  <mergeCells count="4">
    <mergeCell ref="A7:E7"/>
    <mergeCell ref="A8:E8"/>
    <mergeCell ref="A9:E9"/>
    <mergeCell ref="A10:E10"/>
  </mergeCells>
  <printOptions horizontalCentered="1"/>
  <pageMargins left="0.94488188976377963" right="0.27559055118110237" top="0.35433070866141736" bottom="0.27559055118110237" header="0.35433070866141736" footer="0.15748031496062992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Fonte de Recursos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Willyane</dc:creator>
  <cp:lastModifiedBy>Willyane</cp:lastModifiedBy>
  <dcterms:created xsi:type="dcterms:W3CDTF">2011-09-30T22:43:23Z</dcterms:created>
  <dcterms:modified xsi:type="dcterms:W3CDTF">2011-09-30T22:45:44Z</dcterms:modified>
</cp:coreProperties>
</file>